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A2490038-3369-414C-878B-72F56FCFB1DE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2" sheetId="1" r:id="rId1"/>
  </sheets>
  <definedNames>
    <definedName name="_xlnm._FilterDatabase" localSheetId="0" hidden="1">'2022'!$A$3:$J$13</definedName>
    <definedName name="_xlnm.Print_Area" localSheetId="0">'2022'!$A$1:$L$13</definedName>
    <definedName name="Z_06D04CD4_D354_445A_97DA_76D439337046_.wvu.FilterData" localSheetId="0" hidden="1">'2022'!$A$3:$J$13</definedName>
    <definedName name="Z_06DE10A5_8AD1_46FC_9721_D8652B5A1D2C_.wvu.FilterData" localSheetId="0" hidden="1">'2022'!$A$3:$J$13</definedName>
    <definedName name="Z_0BC20533_B5B9_4A39_99AF_1F1AFA4A7C92_.wvu.FilterData" localSheetId="0" hidden="1">'2022'!$A$3:$J$13</definedName>
    <definedName name="Z_18F10F39_7D24_4EF8_A4ED_4AB4D0467A69_.wvu.FilterData" localSheetId="0" hidden="1">'2022'!$A$3:$J$13</definedName>
    <definedName name="Z_1FD952FB_5886_47D8_AC91_F007D869D22F_.wvu.FilterData" localSheetId="0" hidden="1">'2022'!$A$3:$J$13</definedName>
    <definedName name="Z_2C401370_37CD_4DBF_A82F_925D1EB61050_.wvu.FilterData" localSheetId="0" hidden="1">'2022'!$A$3:$J$13</definedName>
    <definedName name="Z_2D6F281B_C5E8_4D5F_81EF_A4A6BCB3EB74_.wvu.FilterData" localSheetId="0" hidden="1">'2022'!$A$3:$J$13</definedName>
    <definedName name="Z_2E01850F_65EA_4BF4_83F6_ACEE2F9D6CBB_.wvu.FilterData" localSheetId="0" hidden="1">'2022'!$A$3:$J$13</definedName>
    <definedName name="Z_323D9EEF_5221_4693_B6F4_84BFA69B04DF_.wvu.FilterData" localSheetId="0" hidden="1">'2022'!$A$3:$J$13</definedName>
    <definedName name="Z_323D9EEF_5221_4693_B6F4_84BFA69B04DF_.wvu.PrintArea" localSheetId="0" hidden="1">'2022'!$A$1:$K$13</definedName>
    <definedName name="Z_3CD81BF3_BA24_4A42_A04E_48CF45118345_.wvu.FilterData" localSheetId="0" hidden="1">'2022'!$A$3:$J$13</definedName>
    <definedName name="Z_42AC042D_066D_41AD_B6EA_A7A228F98807_.wvu.FilterData" localSheetId="0" hidden="1">'2022'!$A$3:$J$13</definedName>
    <definedName name="Z_4BC3CD5C_CA66_4CF3_BADC_E49D698EE2A7_.wvu.FilterData" localSheetId="0" hidden="1">'2022'!$A$3:$J$13</definedName>
    <definedName name="Z_4E674E5D_1F8D_4BB7_8A76_B22D941D9C40_.wvu.FilterData" localSheetId="0" hidden="1">'2022'!$A$3:$J$13</definedName>
    <definedName name="Z_5A0F4B35_EF9B_4148_80F3_3BEEB5931938_.wvu.FilterData" localSheetId="0" hidden="1">'2022'!$A$3:$J$13</definedName>
    <definedName name="Z_5A0F4B35_EF9B_4148_80F3_3BEEB5931938_.wvu.PrintArea" localSheetId="0" hidden="1">'2022'!$A$1:$K$13</definedName>
    <definedName name="Z_6AAE7926_C9BC_4C3F_B6E0_63884779635C_.wvu.FilterData" localSheetId="0" hidden="1">'2022'!$A$3:$J$13</definedName>
    <definedName name="Z_9651408C_AFBA_4666_9506_1B1127A32AB8_.wvu.FilterData" localSheetId="0" hidden="1">'2022'!$A$3:$J$13</definedName>
    <definedName name="Z_9CA641CF_17B7_40DA_B28A_1BA46982BD0A_.wvu.FilterData" localSheetId="0" hidden="1">'2022'!$A$3:$J$13</definedName>
    <definedName name="Z_9D330438_0D42_4779_B6A6_0195CE2BB9FD_.wvu.FilterData" localSheetId="0" hidden="1">'2022'!$A$3:$J$13</definedName>
    <definedName name="Z_9D330438_0D42_4779_B6A6_0195CE2BB9FD_.wvu.PrintArea" localSheetId="0" hidden="1">'2022'!$A$1:$K$13</definedName>
    <definedName name="Z_9EB98E91_321E_4EA3_B880_0AD82AB4DBAB_.wvu.FilterData" localSheetId="0" hidden="1">'2022'!$A$3:$J$13</definedName>
    <definedName name="Z_9ED73E1D_0AB0_4CD8_80D6_2146B5C9C506_.wvu.FilterData" localSheetId="0" hidden="1">'2022'!$A$3:$J$13</definedName>
    <definedName name="Z_A8661695_3471_45E4_90DE_FA390009C84E_.wvu.FilterData" localSheetId="0" hidden="1">'2022'!$A$3:$J$13</definedName>
    <definedName name="Z_B150CE96_878A_4DB2_A157_865BD18B423E_.wvu.FilterData" localSheetId="0" hidden="1">'2022'!$A$3:$J$13</definedName>
    <definedName name="Z_B8D27F3E_2EFF_473D_A089_DA9DF1749A38_.wvu.FilterData" localSheetId="0" hidden="1">'2022'!$A$3:$J$13</definedName>
    <definedName name="Z_BA221AA8_A7C5_4684_B597_5446DE7C585D_.wvu.FilterData" localSheetId="0" hidden="1">'2022'!$A$3:$J$13</definedName>
    <definedName name="Z_C81F7217_2C2F_48A5_A253_8A8479F0AC01_.wvu.FilterData" localSheetId="0" hidden="1">'2022'!$A$3:$J$13</definedName>
    <definedName name="Z_C81F7217_2C2F_48A5_A253_8A8479F0AC01_.wvu.PrintArea" localSheetId="0" hidden="1">'2022'!$A$1:$K$13</definedName>
    <definedName name="Z_C8E55051_F8F5_4DCC_8F81_120BE97150C1_.wvu.FilterData" localSheetId="0" hidden="1">'2022'!$A$3:$J$13</definedName>
    <definedName name="Z_CF4DE694_42DC_4766_A700_32098DD6919B_.wvu.FilterData" localSheetId="0" hidden="1">'2022'!$A$3:$J$13</definedName>
    <definedName name="Z_CF4DE694_42DC_4766_A700_32098DD6919B_.wvu.PrintArea" localSheetId="0" hidden="1">'2022'!$A$1:$K$13</definedName>
    <definedName name="Z_D56447D4_672F_4F41_8077_66016E9325C3_.wvu.FilterData" localSheetId="0" hidden="1">'2022'!$A$3:$J$13</definedName>
    <definedName name="Z_DA45BB25_1D19_4F3C_B814_83E9790150FC_.wvu.FilterData" localSheetId="0" hidden="1">'2022'!$A$3:$J$13</definedName>
    <definedName name="Z_DA45BB25_1D19_4F3C_B814_83E9790150FC_.wvu.PrintArea" localSheetId="0" hidden="1">'2022'!$A$1:$K$13</definedName>
  </definedNames>
  <calcPr calcId="191029"/>
  <customWorkbookViews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Irene Faias - Modo de exibição pessoal" guid="{DA45BB25-1D19-4F3C-B814-83E9790150FC}" mergeInterval="0" personalView="1" maximized="1" xWindow="-8" yWindow="-8" windowWidth="1616" windowHeight="876" activeSheetId="1"/>
    <customWorkbookView name="Eric Tokunaga - Modo de exibição pessoal" guid="{C81F7217-2C2F-48A5-A253-8A8479F0AC01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6" i="1"/>
  <c r="D7" i="1"/>
  <c r="D8" i="1"/>
  <c r="D9" i="1"/>
  <c r="D10" i="1"/>
  <c r="D11" i="1"/>
  <c r="D12" i="1"/>
  <c r="D5" i="1"/>
</calcChain>
</file>

<file path=xl/sharedStrings.xml><?xml version="1.0" encoding="utf-8"?>
<sst xmlns="http://schemas.openxmlformats.org/spreadsheetml/2006/main" count="79" uniqueCount="31">
  <si>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</si>
  <si>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</si>
  <si>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</si>
  <si>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</si>
  <si>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</si>
  <si>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</si>
  <si>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</si>
  <si>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</si>
  <si>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</si>
  <si>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</si>
  <si>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</si>
  <si>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Emenda de Bancada</t>
  </si>
  <si>
    <t>Mara Gabrilli</t>
  </si>
  <si>
    <t>Bancada Paulista</t>
  </si>
  <si>
    <t>Maria Rosas</t>
  </si>
  <si>
    <t>Alexandre Frota</t>
  </si>
  <si>
    <t>SES/Giordano</t>
  </si>
  <si>
    <t>736/22</t>
  </si>
  <si>
    <t>731/22</t>
  </si>
  <si>
    <t>Total em 2022</t>
  </si>
  <si>
    <t>SS 82/22</t>
  </si>
  <si>
    <t>N/A</t>
  </si>
  <si>
    <t>TA 03/2022 ao CTR Gestão - IRLM Processo 654215/2020</t>
  </si>
  <si>
    <t>Adriana Ventura</t>
  </si>
  <si>
    <t>Sim</t>
  </si>
  <si>
    <t>Não</t>
  </si>
  <si>
    <t>x</t>
  </si>
  <si>
    <t>-</t>
  </si>
  <si>
    <t>Recurso Financeiro Executado</t>
  </si>
  <si>
    <t>Valores Liberados até 31/12/2022</t>
  </si>
  <si>
    <t>EMENDAS PARLAMENTARES VIA SES – REPASSES REALIZADOS PARA A FUNDAÇÃO FACULDADE DE MEDICINA CNPJ 56.577.059/0001-00 A PARTIR DE 2020 - EMENDAS INDICADAS EM 2022 (Mês de referência: 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</si>
</sst>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b/>
      <sz val="11"/>
      <color theme="1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sz val="9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3" fontId="6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A1:L13"/>
  <sheetViews>
    <sheetView showGridLines="0" tabSelected="1" view="pageBreakPreview" zoomScaleNormal="100" zoomScaleSheetLayoutView="100" zoomScalePageLayoutView="85" workbookViewId="0">
      <pane xSplit="1" ySplit="3" topLeftCell="B6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ColWidth="8.81640625" defaultRowHeight="12" x14ac:dyDescent="0.25"/>
  <cols>
    <col min="1" max="1" width="10.453125" style="19" customWidth="1"/>
    <col min="2" max="2" width="12" style="18" customWidth="1"/>
    <col min="3" max="3" width="13.36328125" style="18" customWidth="1"/>
    <col min="4" max="4" width="9.36328125" style="18" customWidth="1"/>
    <col min="5" max="5" width="16.1796875" style="18" customWidth="1"/>
    <col min="6" max="6" width="16.26953125" style="18" customWidth="1"/>
    <col min="7" max="7" width="11.08984375" style="19" customWidth="1"/>
    <col min="8" max="8" width="11.08984375" style="18" customWidth="1"/>
    <col min="9" max="10" width="8.81640625" style="18"/>
    <col min="11" max="11" width="7.6328125" style="20" customWidth="1"/>
    <col min="12" max="12" width="7.6328125" style="18" customWidth="1"/>
    <col min="13" max="16384" width="8.81640625" style="18"/>
  </cols>
  <sheetData>
    <row r="1" spans="1:12" ht="27.75" customHeight="1" x14ac:dyDescent="0.3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5"/>
    <row r="3" spans="1:12" ht="44.25" customHeight="1" x14ac:dyDescent="0.25">
      <c r="A3" s="22" t="s">
        <v>5</v>
      </c>
      <c r="B3" s="22" t="s">
        <v>4</v>
      </c>
      <c r="C3" s="22" t="s">
        <v>6</v>
      </c>
      <c r="D3" s="22" t="s">
        <v>29</v>
      </c>
      <c r="E3" s="22" t="s">
        <v>8</v>
      </c>
      <c r="F3" s="22" t="s">
        <v>0</v>
      </c>
      <c r="G3" s="22" t="s">
        <v>3</v>
      </c>
      <c r="H3" s="22" t="s">
        <v>7</v>
      </c>
      <c r="I3" s="22" t="s">
        <v>1</v>
      </c>
      <c r="J3" s="22" t="s">
        <v>2</v>
      </c>
      <c r="K3" s="25" t="s">
        <v>28</v>
      </c>
      <c r="L3" s="26"/>
    </row>
    <row r="4" spans="1:12" ht="17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24</v>
      </c>
      <c r="L4" s="24" t="s">
        <v>25</v>
      </c>
    </row>
    <row r="5" spans="1:12" ht="51" customHeight="1" x14ac:dyDescent="0.25">
      <c r="A5" s="1">
        <v>71250003</v>
      </c>
      <c r="B5" s="2" t="s">
        <v>11</v>
      </c>
      <c r="C5" s="3">
        <v>737494</v>
      </c>
      <c r="D5" s="4">
        <f>C5</f>
        <v>737494</v>
      </c>
      <c r="E5" s="5" t="s">
        <v>22</v>
      </c>
      <c r="F5" s="6" t="s">
        <v>9</v>
      </c>
      <c r="G5" s="7">
        <v>44873</v>
      </c>
      <c r="H5" s="6" t="s">
        <v>10</v>
      </c>
      <c r="I5" s="8" t="s">
        <v>17</v>
      </c>
      <c r="J5" s="6" t="s">
        <v>21</v>
      </c>
      <c r="K5" s="6" t="s">
        <v>26</v>
      </c>
      <c r="L5" s="6" t="s">
        <v>27</v>
      </c>
    </row>
    <row r="6" spans="1:12" ht="51" customHeight="1" x14ac:dyDescent="0.25">
      <c r="A6" s="1">
        <v>71250003</v>
      </c>
      <c r="B6" s="9" t="s">
        <v>12</v>
      </c>
      <c r="C6" s="3">
        <v>737492</v>
      </c>
      <c r="D6" s="4">
        <f t="shared" ref="D6:D12" si="0">C6</f>
        <v>737492</v>
      </c>
      <c r="E6" s="5" t="s">
        <v>21</v>
      </c>
      <c r="F6" s="6" t="s">
        <v>9</v>
      </c>
      <c r="G6" s="7">
        <v>44743</v>
      </c>
      <c r="H6" s="6" t="s">
        <v>10</v>
      </c>
      <c r="I6" s="8" t="s">
        <v>17</v>
      </c>
      <c r="J6" s="6" t="s">
        <v>20</v>
      </c>
      <c r="K6" s="6" t="s">
        <v>27</v>
      </c>
      <c r="L6" s="6" t="s">
        <v>26</v>
      </c>
    </row>
    <row r="7" spans="1:12" ht="51" customHeight="1" x14ac:dyDescent="0.25">
      <c r="A7" s="1">
        <v>71250003</v>
      </c>
      <c r="B7" s="10" t="s">
        <v>12</v>
      </c>
      <c r="C7" s="11">
        <v>737494</v>
      </c>
      <c r="D7" s="12">
        <f t="shared" si="0"/>
        <v>737494</v>
      </c>
      <c r="E7" s="5" t="s">
        <v>21</v>
      </c>
      <c r="F7" s="13" t="s">
        <v>9</v>
      </c>
      <c r="G7" s="7">
        <v>44743</v>
      </c>
      <c r="H7" s="13" t="s">
        <v>10</v>
      </c>
      <c r="I7" s="14" t="s">
        <v>17</v>
      </c>
      <c r="J7" s="6" t="s">
        <v>20</v>
      </c>
      <c r="K7" s="6" t="s">
        <v>27</v>
      </c>
      <c r="L7" s="6" t="s">
        <v>26</v>
      </c>
    </row>
    <row r="8" spans="1:12" ht="51" customHeight="1" x14ac:dyDescent="0.25">
      <c r="A8" s="1">
        <v>39070007</v>
      </c>
      <c r="B8" s="10" t="s">
        <v>15</v>
      </c>
      <c r="C8" s="11">
        <v>150000</v>
      </c>
      <c r="D8" s="12">
        <f t="shared" si="0"/>
        <v>150000</v>
      </c>
      <c r="E8" s="5" t="s">
        <v>21</v>
      </c>
      <c r="F8" s="13" t="s">
        <v>9</v>
      </c>
      <c r="G8" s="7">
        <v>44743</v>
      </c>
      <c r="H8" s="13" t="s">
        <v>10</v>
      </c>
      <c r="I8" s="14" t="s">
        <v>18</v>
      </c>
      <c r="J8" s="6" t="s">
        <v>20</v>
      </c>
      <c r="K8" s="6" t="s">
        <v>26</v>
      </c>
      <c r="L8" s="6" t="s">
        <v>27</v>
      </c>
    </row>
    <row r="9" spans="1:12" ht="51" customHeight="1" x14ac:dyDescent="0.25">
      <c r="A9" s="1">
        <v>41190006</v>
      </c>
      <c r="B9" s="10" t="s">
        <v>14</v>
      </c>
      <c r="C9" s="11">
        <v>500000</v>
      </c>
      <c r="D9" s="12">
        <f t="shared" si="0"/>
        <v>500000</v>
      </c>
      <c r="E9" s="5" t="s">
        <v>21</v>
      </c>
      <c r="F9" s="13" t="s">
        <v>9</v>
      </c>
      <c r="G9" s="7">
        <v>44743</v>
      </c>
      <c r="H9" s="13" t="s">
        <v>10</v>
      </c>
      <c r="I9" s="14" t="s">
        <v>18</v>
      </c>
      <c r="J9" s="6" t="s">
        <v>20</v>
      </c>
      <c r="K9" s="6" t="s">
        <v>26</v>
      </c>
      <c r="L9" s="6" t="s">
        <v>27</v>
      </c>
    </row>
    <row r="10" spans="1:12" s="21" customFormat="1" ht="51" customHeight="1" x14ac:dyDescent="0.25">
      <c r="A10" s="1">
        <v>71250004</v>
      </c>
      <c r="B10" s="10" t="s">
        <v>16</v>
      </c>
      <c r="C10" s="11">
        <v>300000</v>
      </c>
      <c r="D10" s="12">
        <f t="shared" si="0"/>
        <v>300000</v>
      </c>
      <c r="E10" s="5" t="s">
        <v>21</v>
      </c>
      <c r="F10" s="13" t="s">
        <v>9</v>
      </c>
      <c r="G10" s="7">
        <v>44743</v>
      </c>
      <c r="H10" s="13" t="s">
        <v>10</v>
      </c>
      <c r="I10" s="14" t="s">
        <v>17</v>
      </c>
      <c r="J10" s="6" t="s">
        <v>20</v>
      </c>
      <c r="K10" s="6" t="s">
        <v>26</v>
      </c>
      <c r="L10" s="6" t="s">
        <v>27</v>
      </c>
    </row>
    <row r="11" spans="1:12" ht="51" customHeight="1" x14ac:dyDescent="0.25">
      <c r="A11" s="1">
        <v>71250001</v>
      </c>
      <c r="B11" s="9" t="s">
        <v>13</v>
      </c>
      <c r="C11" s="3">
        <v>5070000</v>
      </c>
      <c r="D11" s="4">
        <f t="shared" si="0"/>
        <v>5070000</v>
      </c>
      <c r="E11" s="5" t="s">
        <v>21</v>
      </c>
      <c r="F11" s="6" t="s">
        <v>9</v>
      </c>
      <c r="G11" s="7">
        <v>44747</v>
      </c>
      <c r="H11" s="6" t="s">
        <v>10</v>
      </c>
      <c r="I11" s="8" t="s">
        <v>17</v>
      </c>
      <c r="J11" s="6" t="s">
        <v>20</v>
      </c>
      <c r="K11" s="6" t="s">
        <v>26</v>
      </c>
      <c r="L11" s="6" t="s">
        <v>27</v>
      </c>
    </row>
    <row r="12" spans="1:12" s="21" customFormat="1" ht="51" customHeight="1" x14ac:dyDescent="0.25">
      <c r="A12" s="1">
        <v>38990009</v>
      </c>
      <c r="B12" s="10" t="s">
        <v>23</v>
      </c>
      <c r="C12" s="11">
        <v>860000</v>
      </c>
      <c r="D12" s="12">
        <f t="shared" si="0"/>
        <v>860000</v>
      </c>
      <c r="E12" s="5" t="s">
        <v>21</v>
      </c>
      <c r="F12" s="13" t="s">
        <v>9</v>
      </c>
      <c r="G12" s="7">
        <v>44756</v>
      </c>
      <c r="H12" s="13" t="s">
        <v>10</v>
      </c>
      <c r="I12" s="14" t="s">
        <v>18</v>
      </c>
      <c r="J12" s="6" t="s">
        <v>20</v>
      </c>
      <c r="K12" s="6" t="s">
        <v>26</v>
      </c>
      <c r="L12" s="6" t="s">
        <v>27</v>
      </c>
    </row>
    <row r="13" spans="1:12" s="16" customFormat="1" ht="35.25" customHeight="1" x14ac:dyDescent="0.25">
      <c r="A13" s="27" t="s">
        <v>19</v>
      </c>
      <c r="B13" s="28"/>
      <c r="C13" s="15">
        <f>SUM(C5:C12)</f>
        <v>9092480</v>
      </c>
      <c r="G13" s="17"/>
      <c r="K13" s="17"/>
    </row>
  </sheetData>
  <autoFilter ref="A3:J13" xr:uid="{49D3F325-274E-47F6-9ADE-131F4D717E76}"/>
  <customSheetViews>
    <customSheetView guid="{5A0F4B35-EF9B-4148-80F3-3BEEB5931938}" scale="106" showPageBreaks="1" showGridLines="0" fitToPage="1" printArea="1" showAutoFilter="1" topLeftCell="B1">
      <pane ySplit="3" topLeftCell="A4" activePane="bottomLeft" state="frozen"/>
      <selection pane="bottomLef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1"/>
      <headerFooter>
        <oddHeader>&amp;L&amp;G&amp;R&amp;G</oddHeader>
      </headerFooter>
      <autoFilter ref="B3:K13" xr:uid="{FADD2D86-5FCF-4A01-94AD-F8C3C381DF1C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2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L5" sqref="L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3"/>
      <headerFooter>
        <oddHeader>&amp;L&amp;G&amp;R&amp;G</oddHeader>
      </headerFooter>
      <autoFilter ref="B3:K13" xr:uid="{187B04DC-14F9-409C-AAFA-9AB4399BCA52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K5" sqref="K5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4"/>
      <headerFooter>
        <oddHeader>&amp;L&amp;G&amp;R&amp;G</oddHeader>
      </headerFooter>
      <autoFilter ref="B3:K13" xr:uid="{E440689E-858E-478F-8F20-9A2A9E7F6CFD}"/>
    </customSheetView>
    <customSheetView guid="{DA45BB25-1D19-4F3C-B814-83E9790150FC}" showGridLines="0" fitToPage="1" showAutoFilter="1">
      <pane xSplit="1" ySplit="3" topLeftCell="B4" activePane="bottomRight" state="frozen"/>
      <selection pane="bottomRight" activeCell="L6" sqref="L6"/>
      <pageMargins left="0.23622047244094491" right="0.23622047244094491" top="1.2369791666666667" bottom="0.74803149606299213" header="0.31496062992125984" footer="0.31496062992125984"/>
      <printOptions horizontalCentered="1"/>
      <pageSetup paperSize="9" scale="79" orientation="landscape" r:id="rId5"/>
      <headerFooter>
        <oddHeader>&amp;L&amp;G&amp;R&amp;G</oddHeader>
      </headerFooter>
      <autoFilter ref="B3:K13" xr:uid="{8A6FE666-4294-42BD-9F3A-331240984A5C}"/>
    </customSheetView>
    <customSheetView guid="{C81F7217-2C2F-48A5-A253-8A8479F0AC01}" showPageBreaks="1" showGridLines="0" fitToPage="1" printArea="1" showAutoFilter="1">
      <pane xSplit="1" ySplit="3" topLeftCell="B4" activePane="bottomRight" state="frozen"/>
      <selection pane="bottomRight" activeCell="H9" sqref="H9"/>
      <pageMargins left="0.23622047244094491" right="0.23622047244094491" top="1.2369791666666667" bottom="0.74803149606299213" header="0.31496062992125984" footer="0.31496062992125984"/>
      <printOptions horizontalCentered="1"/>
      <pageSetup paperSize="9" scale="77" orientation="landscape" r:id="rId6"/>
      <headerFooter>
        <oddHeader>&amp;L&amp;G&amp;R&amp;G</oddHeader>
      </headerFooter>
      <autoFilter ref="B3:K13" xr:uid="{F45A047A-9DB1-4A5A-8A20-F7B7F9CCFD10}"/>
    </customSheetView>
  </customSheetViews>
  <mergeCells count="3">
    <mergeCell ref="K3:L3"/>
    <mergeCell ref="A13:B1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A07A40-6A39-4CBE-A921-5F84CCFB8780}"/>
</file>

<file path=customXml/itemProps2.xml><?xml version="1.0" encoding="utf-8"?>
<ds:datastoreItem xmlns:ds="http://schemas.openxmlformats.org/officeDocument/2006/customXml" ds:itemID="{AB13F98F-3E3A-42BA-A2E6-DDC8CB8B341F}"/>
</file>

<file path=customXml/itemProps3.xml><?xml version="1.0" encoding="utf-8"?>
<ds:datastoreItem xmlns:ds="http://schemas.openxmlformats.org/officeDocument/2006/customXml" ds:itemID="{6EC4E38D-924C-4903-AFE0-0DC132180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2025-05-05T11:06:11Z</cp:lastPrinted>
  <dcterms:created xsi:type="dcterms:W3CDTF">2025-02-03T13:29:52Z</dcterms:created>
  <dcterms:modified xsi:type="dcterms:W3CDTF">2026-08-12T17:24:23Z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